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Paie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-#,##0 &quot;€&quot;;&quot;–&quot;"/>
    <numFmt numFmtId="165" formatCode="0 %"/>
    <numFmt numFmtId="166" formatCode="DD/MM/YYYY"/>
  </numFmts>
  <fonts count="11">
    <font>
      <name val="Calibri"/>
      <family val="2"/>
      <color theme="1"/>
      <sz val="11"/>
      <scheme val="minor"/>
    </font>
    <font>
      <name val="Georgia"/>
      <b val="1"/>
      <color rgb="00221C16"/>
      <sz val="20"/>
    </font>
    <font>
      <i val="1"/>
      <color rgb="007A6A55"/>
      <sz val="10"/>
    </font>
    <font>
      <b val="1"/>
      <color rgb="00221C16"/>
    </font>
    <font>
      <b val="1"/>
      <color rgb="00B8955A"/>
    </font>
    <font>
      <b val="1"/>
      <color rgb="00FFFFFF"/>
    </font>
    <font>
      <b val="1"/>
    </font>
    <font>
      <i val="1"/>
      <color rgb="007A6A55"/>
    </font>
    <font>
      <b val="1"/>
      <color rgb="00B8955A"/>
      <sz val="12"/>
    </font>
    <font>
      <color rgb="004A3F33"/>
      <sz val="10"/>
    </font>
    <font>
      <name val="Georgia"/>
      <b val="1"/>
      <color rgb="00221C16"/>
      <sz val="16"/>
    </font>
  </fonts>
  <fills count="7">
    <fill>
      <patternFill/>
    </fill>
    <fill>
      <patternFill patternType="gray125"/>
    </fill>
    <fill>
      <patternFill patternType="solid">
        <fgColor rgb="00F6F0E6"/>
      </patternFill>
    </fill>
    <fill>
      <patternFill patternType="solid">
        <fgColor rgb="00221C16"/>
      </patternFill>
    </fill>
    <fill>
      <patternFill patternType="solid">
        <fgColor rgb="00FBF8F2"/>
      </patternFill>
    </fill>
    <fill>
      <patternFill patternType="solid">
        <fgColor rgb="00EFE4D0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3D6BF"/>
      </left>
      <right style="thin">
        <color rgb="00E3D6BF"/>
      </right>
      <top style="thin">
        <color rgb="00E3D6BF"/>
      </top>
      <bottom style="thin">
        <color rgb="00E3D6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2" borderId="1" pivotButton="0" quotePrefix="0" xfId="0"/>
    <xf numFmtId="165" fontId="3" fillId="2" borderId="1" pivotButton="0" quotePrefix="0" xfId="0"/>
    <xf numFmtId="1" fontId="3" fillId="2" borderId="1" pivotButton="0" quotePrefix="0" xfId="0"/>
    <xf numFmtId="164" fontId="4" fillId="0" borderId="0" pivotButton="0" quotePrefix="0" xfId="0"/>
    <xf numFmtId="164" fontId="0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165" fontId="0" fillId="2" borderId="1" pivotButton="0" quotePrefix="0" xfId="0"/>
    <xf numFmtId="164" fontId="0" fillId="0" borderId="1" pivotButton="0" quotePrefix="0" xfId="0"/>
    <xf numFmtId="164" fontId="0" fillId="2" borderId="1" pivotButton="0" quotePrefix="0" xfId="0"/>
    <xf numFmtId="0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4" fontId="0" fillId="4" borderId="1" pivotButton="0" quotePrefix="0" xfId="0"/>
    <xf numFmtId="0" fontId="3" fillId="5" borderId="1" pivotButton="0" quotePrefix="0" xfId="0"/>
    <xf numFmtId="165" fontId="6" fillId="5" borderId="1" pivotButton="0" quotePrefix="0" xfId="0"/>
    <xf numFmtId="164" fontId="6" fillId="5" borderId="1" pivotButton="0" quotePrefix="0" xfId="0"/>
    <xf numFmtId="0" fontId="0" fillId="5" borderId="1" pivotButton="0" quotePrefix="0" xfId="0"/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3" borderId="1" pivotButton="0" quotePrefix="0" xfId="0"/>
    <xf numFmtId="166" fontId="0" fillId="2" borderId="1" pivotButton="0" quotePrefix="0" xfId="0"/>
    <xf numFmtId="0" fontId="0" fillId="6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6" customWidth="1" min="4" max="4"/>
    <col width="16" customWidth="1" min="5" max="5"/>
    <col width="16" customWidth="1" min="6" max="6"/>
    <col width="16" customWidth="1" min="7" max="7"/>
    <col width="30" customWidth="1" min="8" max="8"/>
  </cols>
  <sheetData>
    <row r="1">
      <c r="A1" s="1" t="inlineStr">
        <is>
          <t>Tableau budget mariage</t>
        </is>
      </c>
    </row>
    <row r="2">
      <c r="A2" s="2" t="inlineStr">
        <is>
          <t>Modèle gratuit I Said Yes · i-said-yes.com · Remplissez les cases crème, le reste se calcule tout seul.</t>
        </is>
      </c>
    </row>
    <row r="4">
      <c r="A4" s="3" t="inlineStr">
        <is>
          <t>Enveloppe totale du mariage</t>
        </is>
      </c>
      <c r="C4" s="4" t="n">
        <v>18000</v>
      </c>
    </row>
    <row r="5">
      <c r="A5" s="3" t="inlineStr">
        <is>
          <t>Marge de sécurité (10 à 15 % conseillés)</t>
        </is>
      </c>
      <c r="C5" s="5" t="n">
        <v>0.12</v>
      </c>
    </row>
    <row r="6">
      <c r="A6" s="3" t="inlineStr">
        <is>
          <t>Nombre d’invités</t>
        </is>
      </c>
      <c r="C6" s="6" t="n">
        <v>100</v>
      </c>
    </row>
    <row r="7">
      <c r="A7" s="3" t="inlineStr">
        <is>
          <t>Budget à répartir (enveloppe moins la marge)</t>
        </is>
      </c>
      <c r="C7" s="7">
        <f>C4*(1-C5)</f>
        <v/>
      </c>
    </row>
    <row r="8">
      <c r="A8" t="inlineStr">
        <is>
          <t>Coût par invité (enveloppe / invités)</t>
        </is>
      </c>
      <c r="C8" s="8">
        <f>IF(C6&gt;0,C4/C6,0)</f>
        <v/>
      </c>
    </row>
    <row r="10" ht="30" customHeight="1">
      <c r="A10" s="9" t="inlineStr">
        <is>
          <t>Poste</t>
        </is>
      </c>
      <c r="B10" s="9" t="inlineStr">
        <is>
          <t>Part conseillée</t>
        </is>
      </c>
      <c r="C10" s="9" t="inlineStr">
        <is>
          <t>Part choisie</t>
        </is>
      </c>
      <c r="D10" s="9" t="inlineStr">
        <is>
          <t>Budget prévu</t>
        </is>
      </c>
      <c r="E10" s="9" t="inlineStr">
        <is>
          <t>Devis retenu</t>
        </is>
      </c>
      <c r="F10" s="9" t="inlineStr">
        <is>
          <t>Acomptes versés</t>
        </is>
      </c>
      <c r="G10" s="9" t="inlineStr">
        <is>
          <t>Reste à payer</t>
        </is>
      </c>
      <c r="H10" s="9" t="inlineStr">
        <is>
          <t>Prestataire / notes</t>
        </is>
      </c>
    </row>
    <row r="11">
      <c r="A11" s="10" t="inlineStr">
        <is>
          <t>Lieu de réception et traiteur (boissons comprises)</t>
        </is>
      </c>
      <c r="B11" s="11" t="n">
        <v>0.5</v>
      </c>
      <c r="C11" s="12" t="n">
        <v>0.5</v>
      </c>
      <c r="D11" s="13">
        <f>$C$7*C11</f>
        <v/>
      </c>
      <c r="E11" s="14" t="n"/>
      <c r="F11" s="14" t="n"/>
      <c r="G11" s="13">
        <f>E11-F11</f>
        <v/>
      </c>
      <c r="H11" s="15" t="n"/>
    </row>
    <row r="12">
      <c r="A12" s="16" t="inlineStr">
        <is>
          <t>Photographe et vidéaste</t>
        </is>
      </c>
      <c r="B12" s="17" t="n">
        <v>0.12</v>
      </c>
      <c r="C12" s="12" t="n">
        <v>0.12</v>
      </c>
      <c r="D12" s="18">
        <f>$C$7*C12</f>
        <v/>
      </c>
      <c r="E12" s="14" t="n"/>
      <c r="F12" s="14" t="n"/>
      <c r="G12" s="18">
        <f>E12-F12</f>
        <v/>
      </c>
      <c r="H12" s="15" t="n"/>
    </row>
    <row r="13">
      <c r="A13" s="10" t="inlineStr">
        <is>
          <t>Musique, DJ, animation</t>
        </is>
      </c>
      <c r="B13" s="11" t="n">
        <v>0.09</v>
      </c>
      <c r="C13" s="12" t="n">
        <v>0.09</v>
      </c>
      <c r="D13" s="13">
        <f>$C$7*C13</f>
        <v/>
      </c>
      <c r="E13" s="14" t="n"/>
      <c r="F13" s="14" t="n"/>
      <c r="G13" s="13">
        <f>E13-F13</f>
        <v/>
      </c>
      <c r="H13" s="15" t="n"/>
    </row>
    <row r="14">
      <c r="A14" s="16" t="inlineStr">
        <is>
          <t>Fleurs et décoration</t>
        </is>
      </c>
      <c r="B14" s="17" t="n">
        <v>0.08</v>
      </c>
      <c r="C14" s="12" t="n">
        <v>0.08</v>
      </c>
      <c r="D14" s="18">
        <f>$C$7*C14</f>
        <v/>
      </c>
      <c r="E14" s="14" t="n"/>
      <c r="F14" s="14" t="n"/>
      <c r="G14" s="18">
        <f>E14-F14</f>
        <v/>
      </c>
      <c r="H14" s="15" t="n"/>
    </row>
    <row r="15">
      <c r="A15" s="10" t="inlineStr">
        <is>
          <t>Tenues, coiffure et maquillage</t>
        </is>
      </c>
      <c r="B15" s="11" t="n">
        <v>0.08</v>
      </c>
      <c r="C15" s="12" t="n">
        <v>0.08</v>
      </c>
      <c r="D15" s="13">
        <f>$C$7*C15</f>
        <v/>
      </c>
      <c r="E15" s="14" t="n"/>
      <c r="F15" s="14" t="n"/>
      <c r="G15" s="13">
        <f>E15-F15</f>
        <v/>
      </c>
      <c r="H15" s="15" t="n"/>
    </row>
    <row r="16">
      <c r="A16" s="16" t="inlineStr">
        <is>
          <t>Alliances</t>
        </is>
      </c>
      <c r="B16" s="17" t="n">
        <v>0.04</v>
      </c>
      <c r="C16" s="12" t="n">
        <v>0.04</v>
      </c>
      <c r="D16" s="18">
        <f>$C$7*C16</f>
        <v/>
      </c>
      <c r="E16" s="14" t="n"/>
      <c r="F16" s="14" t="n"/>
      <c r="G16" s="18">
        <f>E16-F16</f>
        <v/>
      </c>
      <c r="H16" s="15" t="n"/>
    </row>
    <row r="17">
      <c r="A17" s="10" t="inlineStr">
        <is>
          <t>Faire-part et papeterie</t>
        </is>
      </c>
      <c r="B17" s="11" t="n">
        <v>0.02</v>
      </c>
      <c r="C17" s="12" t="n">
        <v>0.02</v>
      </c>
      <c r="D17" s="13">
        <f>$C$7*C17</f>
        <v/>
      </c>
      <c r="E17" s="14" t="n"/>
      <c r="F17" s="14" t="n"/>
      <c r="G17" s="13">
        <f>E17-F17</f>
        <v/>
      </c>
      <c r="H17" s="15" t="n"/>
    </row>
    <row r="18">
      <c r="A18" s="16" t="inlineStr">
        <is>
          <t>Transport, voiture des mariés</t>
        </is>
      </c>
      <c r="B18" s="17" t="n">
        <v>0.02</v>
      </c>
      <c r="C18" s="12" t="n">
        <v>0.02</v>
      </c>
      <c r="D18" s="18">
        <f>$C$7*C18</f>
        <v/>
      </c>
      <c r="E18" s="14" t="n"/>
      <c r="F18" s="14" t="n"/>
      <c r="G18" s="18">
        <f>E18-F18</f>
        <v/>
      </c>
      <c r="H18" s="15" t="n"/>
    </row>
    <row r="19">
      <c r="A19" s="10" t="inlineStr">
        <is>
          <t>Gâteau, cadeaux invités, divers</t>
        </is>
      </c>
      <c r="B19" s="11" t="n">
        <v>0.05</v>
      </c>
      <c r="C19" s="12" t="n">
        <v>0.05</v>
      </c>
      <c r="D19" s="13">
        <f>$C$7*C19</f>
        <v/>
      </c>
      <c r="E19" s="14" t="n"/>
      <c r="F19" s="14" t="n"/>
      <c r="G19" s="13">
        <f>E19-F19</f>
        <v/>
      </c>
      <c r="H19" s="15" t="n"/>
    </row>
    <row r="20">
      <c r="A20" s="19" t="inlineStr">
        <is>
          <t>Total</t>
        </is>
      </c>
      <c r="B20" s="20">
        <f>SUM(B11:B19)</f>
        <v/>
      </c>
      <c r="C20" s="20">
        <f>SUM(C11:C19)</f>
        <v/>
      </c>
      <c r="D20" s="21">
        <f>SUM(D11:D19)</f>
        <v/>
      </c>
      <c r="E20" s="21">
        <f>SUM(E11:E19)</f>
        <v/>
      </c>
      <c r="F20" s="21">
        <f>SUM(F11:F19)</f>
        <v/>
      </c>
      <c r="G20" s="21">
        <f>SUM(G11:G19)</f>
        <v/>
      </c>
      <c r="H20" s="22" t="n"/>
    </row>
    <row r="22">
      <c r="A22" s="3" t="inlineStr">
        <is>
          <t>Écart devis retenus / budget prévu</t>
        </is>
      </c>
      <c r="D22" s="23">
        <f>E20-D20</f>
        <v/>
      </c>
      <c r="H22" t="inlineStr">
        <is>
          <t>Positif = dépassement sur les postes</t>
        </is>
      </c>
    </row>
    <row r="23">
      <c r="A23" s="3" t="inlineStr">
        <is>
          <t>Marge de sécurité restante</t>
        </is>
      </c>
      <c r="D23" s="7">
        <f>C4*C5-MAX(0,E20-D20)</f>
        <v/>
      </c>
    </row>
    <row r="24">
      <c r="A24" s="24" t="inlineStr">
        <is>
          <t>Contrôle : la part choisie doit faire 100 %</t>
        </is>
      </c>
      <c r="D24">
        <f>IF(ROUND(C20,4)=1,"OK","À ajuster : "&amp;TEXT(C20,"0 %"))</f>
        <v/>
      </c>
    </row>
    <row r="26">
      <c r="A26" s="25" t="inlineStr">
        <is>
          <t>Conseils</t>
        </is>
      </c>
    </row>
    <row r="27">
      <c r="A27" s="26" t="inlineStr">
        <is>
          <t>• Le lieu et le traiteur pèsent près de la moitié du budget : comparez-les en premier.</t>
        </is>
      </c>
    </row>
    <row r="28">
      <c r="A28" s="26" t="inlineStr">
        <is>
          <t>• Comptez 150 à 215 € par invité tout compris pour une première estimation.</t>
        </is>
      </c>
    </row>
    <row r="29">
      <c r="A29" s="26" t="inlineStr">
        <is>
          <t>• Notez chaque devis accepté et chaque acompte dès qu’ils sont engagés, pas plus tard.</t>
        </is>
      </c>
    </row>
    <row r="30">
      <c r="A30" s="26" t="inlineStr">
        <is>
          <t>• Un dépassement sur un poste se compense sur un autre : faites le point une fois par mois.</t>
        </is>
      </c>
    </row>
    <row r="31">
      <c r="A31" s="26" t="inlineStr">
        <is>
          <t>• Guides détaillés : i-said-yes.com/blog/budget-mariage</t>
        </is>
      </c>
    </row>
  </sheetData>
  <conditionalFormatting sqref="E11:E19">
    <cfRule type="cellIs" priority="1" operator="greaterThan" dxfId="0">
      <formula>D11</formula>
    </cfRule>
  </conditionalFormatting>
  <dataValidations count="1">
    <dataValidation sqref="C11:C19" showDropDown="0" showInputMessage="0" showErrorMessage="0" allowBlank="0" error="Saisissez une part entre 0 et 100 %." type="decimal" operator="between">
      <formula1>0</formula1>
      <formula2>1</formula2>
    </dataValidation>
  </dataValidations>
  <printOptions horizontalCentered="1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  <col width="14" customWidth="1" min="4" max="4"/>
    <col width="14" customWidth="1" min="5" max="5"/>
    <col width="30" customWidth="1" min="6" max="6"/>
  </cols>
  <sheetData>
    <row r="1">
      <c r="A1" s="27" t="inlineStr">
        <is>
          <t>Échéancier des paiements</t>
        </is>
      </c>
    </row>
    <row r="3">
      <c r="A3" s="28" t="inlineStr">
        <is>
          <t>Date</t>
        </is>
      </c>
      <c r="B3" s="28" t="inlineStr">
        <is>
          <t>Prestataire</t>
        </is>
      </c>
      <c r="C3" s="28" t="inlineStr">
        <is>
          <t>Objet (acompte, solde…)</t>
        </is>
      </c>
      <c r="D3" s="28" t="inlineStr">
        <is>
          <t>Montant</t>
        </is>
      </c>
      <c r="E3" s="28" t="inlineStr">
        <is>
          <t>Payé ?</t>
        </is>
      </c>
      <c r="F3" s="28" t="inlineStr">
        <is>
          <t>Notes</t>
        </is>
      </c>
    </row>
    <row r="4">
      <c r="A4" s="29" t="n"/>
      <c r="B4" s="15" t="n"/>
      <c r="C4" s="15" t="n"/>
      <c r="D4" s="14" t="n"/>
      <c r="E4" s="15" t="n"/>
      <c r="F4" s="30" t="n"/>
    </row>
    <row r="5">
      <c r="A5" s="29" t="n"/>
      <c r="B5" s="15" t="n"/>
      <c r="C5" s="15" t="n"/>
      <c r="D5" s="14" t="n"/>
      <c r="E5" s="15" t="n"/>
      <c r="F5" s="30" t="n"/>
    </row>
    <row r="6">
      <c r="A6" s="29" t="n"/>
      <c r="B6" s="15" t="n"/>
      <c r="C6" s="15" t="n"/>
      <c r="D6" s="14" t="n"/>
      <c r="E6" s="15" t="n"/>
      <c r="F6" s="30" t="n"/>
    </row>
    <row r="7">
      <c r="A7" s="29" t="n"/>
      <c r="B7" s="15" t="n"/>
      <c r="C7" s="15" t="n"/>
      <c r="D7" s="14" t="n"/>
      <c r="E7" s="15" t="n"/>
      <c r="F7" s="30" t="n"/>
    </row>
    <row r="8">
      <c r="A8" s="29" t="n"/>
      <c r="B8" s="15" t="n"/>
      <c r="C8" s="15" t="n"/>
      <c r="D8" s="14" t="n"/>
      <c r="E8" s="15" t="n"/>
      <c r="F8" s="30" t="n"/>
    </row>
    <row r="9">
      <c r="A9" s="29" t="n"/>
      <c r="B9" s="15" t="n"/>
      <c r="C9" s="15" t="n"/>
      <c r="D9" s="14" t="n"/>
      <c r="E9" s="15" t="n"/>
      <c r="F9" s="30" t="n"/>
    </row>
    <row r="10">
      <c r="A10" s="29" t="n"/>
      <c r="B10" s="15" t="n"/>
      <c r="C10" s="15" t="n"/>
      <c r="D10" s="14" t="n"/>
      <c r="E10" s="15" t="n"/>
      <c r="F10" s="30" t="n"/>
    </row>
    <row r="11">
      <c r="A11" s="29" t="n"/>
      <c r="B11" s="15" t="n"/>
      <c r="C11" s="15" t="n"/>
      <c r="D11" s="14" t="n"/>
      <c r="E11" s="15" t="n"/>
      <c r="F11" s="30" t="n"/>
    </row>
    <row r="12">
      <c r="A12" s="29" t="n"/>
      <c r="B12" s="15" t="n"/>
      <c r="C12" s="15" t="n"/>
      <c r="D12" s="14" t="n"/>
      <c r="E12" s="15" t="n"/>
      <c r="F12" s="30" t="n"/>
    </row>
    <row r="13">
      <c r="A13" s="29" t="n"/>
      <c r="B13" s="15" t="n"/>
      <c r="C13" s="15" t="n"/>
      <c r="D13" s="14" t="n"/>
      <c r="E13" s="15" t="n"/>
      <c r="F13" s="30" t="n"/>
    </row>
    <row r="14">
      <c r="A14" s="29" t="n"/>
      <c r="B14" s="15" t="n"/>
      <c r="C14" s="15" t="n"/>
      <c r="D14" s="14" t="n"/>
      <c r="E14" s="15" t="n"/>
      <c r="F14" s="30" t="n"/>
    </row>
    <row r="15">
      <c r="A15" s="29" t="n"/>
      <c r="B15" s="15" t="n"/>
      <c r="C15" s="15" t="n"/>
      <c r="D15" s="14" t="n"/>
      <c r="E15" s="15" t="n"/>
      <c r="F15" s="30" t="n"/>
    </row>
    <row r="16">
      <c r="A16" s="29" t="n"/>
      <c r="B16" s="15" t="n"/>
      <c r="C16" s="15" t="n"/>
      <c r="D16" s="14" t="n"/>
      <c r="E16" s="15" t="n"/>
      <c r="F16" s="30" t="n"/>
    </row>
    <row r="17">
      <c r="A17" s="29" t="n"/>
      <c r="B17" s="15" t="n"/>
      <c r="C17" s="15" t="n"/>
      <c r="D17" s="14" t="n"/>
      <c r="E17" s="15" t="n"/>
      <c r="F17" s="30" t="n"/>
    </row>
    <row r="18">
      <c r="A18" s="29" t="n"/>
      <c r="B18" s="15" t="n"/>
      <c r="C18" s="15" t="n"/>
      <c r="D18" s="14" t="n"/>
      <c r="E18" s="15" t="n"/>
      <c r="F18" s="30" t="n"/>
    </row>
    <row r="19">
      <c r="A19" s="29" t="n"/>
      <c r="B19" s="15" t="n"/>
      <c r="C19" s="15" t="n"/>
      <c r="D19" s="14" t="n"/>
      <c r="E19" s="15" t="n"/>
      <c r="F19" s="30" t="n"/>
    </row>
    <row r="20">
      <c r="A20" s="29" t="n"/>
      <c r="B20" s="15" t="n"/>
      <c r="C20" s="15" t="n"/>
      <c r="D20" s="14" t="n"/>
      <c r="E20" s="15" t="n"/>
      <c r="F20" s="30" t="n"/>
    </row>
    <row r="21">
      <c r="A21" s="29" t="n"/>
      <c r="B21" s="15" t="n"/>
      <c r="C21" s="15" t="n"/>
      <c r="D21" s="14" t="n"/>
      <c r="E21" s="15" t="n"/>
      <c r="F21" s="30" t="n"/>
    </row>
    <row r="22">
      <c r="A22" s="29" t="n"/>
      <c r="B22" s="15" t="n"/>
      <c r="C22" s="15" t="n"/>
      <c r="D22" s="14" t="n"/>
      <c r="E22" s="15" t="n"/>
      <c r="F22" s="30" t="n"/>
    </row>
    <row r="23">
      <c r="A23" s="29" t="n"/>
      <c r="B23" s="15" t="n"/>
      <c r="C23" s="15" t="n"/>
      <c r="D23" s="14" t="n"/>
      <c r="E23" s="15" t="n"/>
      <c r="F23" s="30" t="n"/>
    </row>
    <row r="24">
      <c r="A24" s="29" t="n"/>
      <c r="B24" s="15" t="n"/>
      <c r="C24" s="15" t="n"/>
      <c r="D24" s="14" t="n"/>
      <c r="E24" s="15" t="n"/>
      <c r="F24" s="30" t="n"/>
    </row>
    <row r="25">
      <c r="A25" s="29" t="n"/>
      <c r="B25" s="15" t="n"/>
      <c r="C25" s="15" t="n"/>
      <c r="D25" s="14" t="n"/>
      <c r="E25" s="15" t="n"/>
      <c r="F25" s="30" t="n"/>
    </row>
    <row r="26">
      <c r="A26" s="29" t="n"/>
      <c r="B26" s="15" t="n"/>
      <c r="C26" s="15" t="n"/>
      <c r="D26" s="14" t="n"/>
      <c r="E26" s="15" t="n"/>
      <c r="F26" s="30" t="n"/>
    </row>
    <row r="27">
      <c r="A27" s="29" t="n"/>
      <c r="B27" s="15" t="n"/>
      <c r="C27" s="15" t="n"/>
      <c r="D27" s="14" t="n"/>
      <c r="E27" s="15" t="n"/>
      <c r="F27" s="30" t="n"/>
    </row>
    <row r="28">
      <c r="A28" s="29" t="n"/>
      <c r="B28" s="15" t="n"/>
      <c r="C28" s="15" t="n"/>
      <c r="D28" s="14" t="n"/>
      <c r="E28" s="15" t="n"/>
      <c r="F28" s="30" t="n"/>
    </row>
    <row r="29">
      <c r="A29" s="29" t="n"/>
      <c r="B29" s="15" t="n"/>
      <c r="C29" s="15" t="n"/>
      <c r="D29" s="14" t="n"/>
      <c r="E29" s="15" t="n"/>
      <c r="F29" s="30" t="n"/>
    </row>
    <row r="30">
      <c r="A30" s="29" t="n"/>
      <c r="B30" s="15" t="n"/>
      <c r="C30" s="15" t="n"/>
      <c r="D30" s="14" t="n"/>
      <c r="E30" s="15" t="n"/>
      <c r="F30" s="30" t="n"/>
    </row>
    <row r="31">
      <c r="A31" s="29" t="n"/>
      <c r="B31" s="15" t="n"/>
      <c r="C31" s="15" t="n"/>
      <c r="D31" s="14" t="n"/>
      <c r="E31" s="15" t="n"/>
      <c r="F31" s="30" t="n"/>
    </row>
    <row r="32">
      <c r="A32" s="29" t="n"/>
      <c r="B32" s="15" t="n"/>
      <c r="C32" s="15" t="n"/>
      <c r="D32" s="14" t="n"/>
      <c r="E32" s="15" t="n"/>
      <c r="F32" s="30" t="n"/>
    </row>
    <row r="33">
      <c r="A33" s="29" t="n"/>
      <c r="B33" s="15" t="n"/>
      <c r="C33" s="15" t="n"/>
      <c r="D33" s="14" t="n"/>
      <c r="E33" s="15" t="n"/>
      <c r="F33" s="30" t="n"/>
    </row>
    <row r="35">
      <c r="C35" s="31" t="inlineStr">
        <is>
          <t>Total restant à payer</t>
        </is>
      </c>
      <c r="D35" s="7">
        <f>SUMIF(E4:E33,"&lt;&gt;Oui",D4:D33)</f>
        <v/>
      </c>
    </row>
  </sheetData>
  <dataValidations count="1">
    <dataValidation sqref="E4:E33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 Said Yes</dc:creator>
  <dc:title xmlns:dc="http://purl.org/dc/elements/1.1/">Tableau budget mariage — I Said Yes</dc:title>
  <dcterms:created xmlns:dcterms="http://purl.org/dc/terms/" xmlns:xsi="http://www.w3.org/2001/XMLSchema-instance" xsi:type="dcterms:W3CDTF">2026-09-26T12:41:24Z</dcterms:created>
  <dcterms:modified xmlns:dcterms="http://purl.org/dc/terms/" xmlns:xsi="http://www.w3.org/2001/XMLSchema-instance" xsi:type="dcterms:W3CDTF">2026-09-26T12:41:24Z</dcterms:modified>
</cp:coreProperties>
</file>